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<sst xmlns="http://schemas.openxmlformats.org/spreadsheetml/2006/main" count="72" uniqueCount="72">
  <si>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</si>
  <si>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</si>
  <si>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</si>
  <si>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</si>
  <si>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</si>
  <si>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</si>
  <si>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</si>
  <si>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</si>
  <si>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</si>
  <si>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</si>
  <si>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</si>
  <si>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</si>
  <si>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</si>
  <si>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</si>
  <si>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</si>
  <si>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</si>
  <si>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</si>
  <si>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</si>
  <si>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</si>
  <si>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</si>
  <si>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</si>
  <si>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</si>
  <si>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</si>
  <si>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</si>
  <si>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</si>
  <si>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</si>
  <si>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</si>
  <si>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</si>
  <si>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</si>
  <si>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</si>
  <si>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</si>
  <si>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</si>
  <si>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</si>
  <si>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</si>
  <si>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</si>
  <si>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</si>
  <si>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</si>
  <si>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</si>
  <si>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</si>
  <si>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</si>
  <si>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</si>
  <si>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</si>
  <si>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</si>
  <si>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</si>
  <si>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</si>
  <si>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</si>
  <si>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</si>
  <si>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</si>
  <si>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</si>
  <si>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</si>
  <si>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</si>
  <si>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</si>
  <si>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</si>
  <si>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</si>
  <si>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</si>
  <si>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</si>
  <si>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</si>
  <si>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</si>
  <si>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</si>
  <si>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</si>
  <si>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</si>
  <si>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</si>
  <si>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</si>
  <si>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</si>
  <si>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Заходи по збереженню природно-заповідного фонду (реконструкція скверу "Юність" з ПКД)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</si>
  <si>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</si>
  <si>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</si>
  <si>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</si>
  <si>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</si>
  <si>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</si>
  <si>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</si>
  <si>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>Профінансовано станом на 26.04.2016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</si>
</sst>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J10" sqref="J1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71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8181000</v>
      </c>
      <c r="F7" s="32">
        <f>SUM(F8:F15)</f>
        <v>1440330.69</v>
      </c>
      <c r="G7" s="33">
        <f>F7/E7*100</f>
        <v>17.605802346901356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</f>
        <v>25215.659999999996</v>
      </c>
      <c r="G8" s="35">
        <f aca="true" t="shared" si="0" ref="G8:G32">F8/E8*100</f>
        <v>28.0174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</f>
        <v>1161850</v>
      </c>
      <c r="G10" s="35">
        <f t="shared" si="0"/>
        <v>20.563716814159292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4">
        <f>89789.47+118027.56</f>
        <v>207817.03</v>
      </c>
      <c r="G14" s="35">
        <f t="shared" si="0"/>
        <v>18.20879961447472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5" t="s">
        <v>65</v>
      </c>
      <c r="B16" s="16"/>
      <c r="C16" s="18" t="s">
        <v>66</v>
      </c>
      <c r="D16" s="34"/>
      <c r="E16" s="38">
        <v>50000</v>
      </c>
      <c r="F16" s="34"/>
      <c r="G16" s="35">
        <f t="shared" si="0"/>
        <v>0</v>
      </c>
    </row>
    <row r="17" spans="1:7" ht="15.75">
      <c r="A17" s="19" t="s">
        <v>41</v>
      </c>
      <c r="B17" s="20"/>
      <c r="C17" s="21" t="s">
        <v>9</v>
      </c>
      <c r="D17" s="31"/>
      <c r="E17" s="32">
        <f>SUM(E18:E23)</f>
        <v>1040000</v>
      </c>
      <c r="F17" s="32">
        <f>SUM(F18:F21)</f>
        <v>287131</v>
      </c>
      <c r="G17" s="33">
        <f t="shared" si="0"/>
        <v>27.608749999999997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.7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/>
      <c r="G19" s="35">
        <f t="shared" si="0"/>
        <v>0</v>
      </c>
    </row>
    <row r="20" spans="1:7" ht="15.75">
      <c r="A20" s="15" t="s">
        <v>13</v>
      </c>
      <c r="B20" s="16" t="s">
        <v>45</v>
      </c>
      <c r="C20" s="17" t="s">
        <v>46</v>
      </c>
      <c r="D20" s="34"/>
      <c r="E20" s="45">
        <v>400000</v>
      </c>
      <c r="F20" s="34">
        <f>31325+32520+23800</f>
        <v>87645</v>
      </c>
      <c r="G20" s="35">
        <f t="shared" si="0"/>
        <v>21.91125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67</v>
      </c>
      <c r="B22" s="16"/>
      <c r="C22" s="17" t="s">
        <v>69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68</v>
      </c>
      <c r="B23" s="16"/>
      <c r="C23" s="17" t="s">
        <v>70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0</v>
      </c>
      <c r="G24" s="33">
        <f t="shared" si="0"/>
        <v>0</v>
      </c>
    </row>
    <row r="25" spans="1:7" ht="31.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/>
      <c r="G26" s="35">
        <f t="shared" si="0"/>
        <v>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.75">
      <c r="A28" s="19" t="s">
        <v>52</v>
      </c>
      <c r="B28" s="20"/>
      <c r="C28" s="21" t="s">
        <v>18</v>
      </c>
      <c r="D28" s="31"/>
      <c r="E28" s="32">
        <f>SUM(E29:E31)</f>
        <v>4531096.640000001</v>
      </c>
      <c r="F28" s="32">
        <f>SUM(F29:F30)</f>
        <v>0</v>
      </c>
      <c r="G28" s="33">
        <f t="shared" si="0"/>
        <v>0</v>
      </c>
    </row>
    <row r="29" spans="1:7" ht="15.7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v>300000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64</v>
      </c>
      <c r="D31" s="46"/>
      <c r="E31" s="47">
        <v>4181096.64</v>
      </c>
      <c r="G31" s="35">
        <f t="shared" si="0"/>
        <v>0</v>
      </c>
    </row>
    <row r="32" spans="1:7" ht="15.7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1727461.69</v>
      </c>
      <c r="G32" s="43">
        <f t="shared" si="0"/>
        <v>12.488791359398714</v>
      </c>
    </row>
    <row r="33" spans="1:7" ht="18.75">
      <c r="A33" s="4"/>
      <c r="B33" s="2"/>
      <c r="C33" s="8"/>
      <c r="D33" s="9"/>
      <c r="E33" s="10"/>
      <c r="F33" s="2"/>
      <c r="G33" s="2"/>
    </row>
    <row r="34" spans="1:7" ht="18.75">
      <c r="A34" s="2"/>
      <c r="B34" s="11"/>
      <c r="C34" s="12"/>
      <c r="D34" s="11"/>
      <c r="E34" s="13"/>
      <c r="F34" s="11"/>
      <c r="G34" s="2"/>
    </row>
    <row r="35" spans="1:7" ht="18.75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2016-04-26T07:43:22Z</dcterms:modified>
  <cp:category/>
  <cp:version/>
  <cp:contentType/>
  <cp:contentStatus/>
</cp:coreProperties>
</file>